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kumenty\Dropbox\Dokumenty\Dom\2 Ogród\Podlewanie\Projekt\1\"/>
    </mc:Choice>
  </mc:AlternateContent>
  <xr:revisionPtr revIDLastSave="0" documentId="13_ncr:1_{D68D1D0D-1D4F-43ED-96DB-B4C5A1A69DFE}" xr6:coauthVersionLast="47" xr6:coauthVersionMax="47" xr10:uidLastSave="{00000000-0000-0000-0000-000000000000}"/>
  <bookViews>
    <workbookView xWindow="59220" yWindow="1455" windowWidth="25395" windowHeight="14010" xr2:uid="{67D2DAEE-0B0E-44B1-8EEE-4DB8BF77A1F1}"/>
  </bookViews>
  <sheets>
    <sheet name="Linie" sheetId="1" r:id="rId1"/>
    <sheet name="Powierzchni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B30" i="1"/>
  <c r="C25" i="1"/>
  <c r="B25" i="1"/>
  <c r="C14" i="2"/>
  <c r="B13" i="2"/>
  <c r="C13" i="2" s="1"/>
  <c r="C12" i="2"/>
  <c r="C11" i="2"/>
  <c r="C10" i="2"/>
  <c r="C9" i="2"/>
  <c r="C8" i="2"/>
  <c r="C7" i="2"/>
  <c r="C6" i="2"/>
  <c r="C5" i="2"/>
  <c r="B4" i="2"/>
  <c r="A4" i="2"/>
  <c r="C4" i="2" s="1"/>
  <c r="C3" i="2"/>
  <c r="D35" i="1"/>
  <c r="C35" i="1"/>
  <c r="B35" i="1"/>
  <c r="I30" i="1"/>
  <c r="I20" i="1"/>
  <c r="I15" i="1"/>
  <c r="I10" i="1"/>
  <c r="I5" i="1"/>
  <c r="D3" i="2" l="1"/>
  <c r="I35" i="1"/>
  <c r="I25" i="1"/>
</calcChain>
</file>

<file path=xl/sharedStrings.xml><?xml version="1.0" encoding="utf-8"?>
<sst xmlns="http://schemas.openxmlformats.org/spreadsheetml/2006/main" count="55" uniqueCount="16">
  <si>
    <t>VAN18</t>
  </si>
  <si>
    <t>Promień</t>
  </si>
  <si>
    <t>Linia 1</t>
  </si>
  <si>
    <t>Wydatek l/min</t>
  </si>
  <si>
    <t>Kąt</t>
  </si>
  <si>
    <t>VAN12</t>
  </si>
  <si>
    <t>Suma l/min</t>
  </si>
  <si>
    <t>Linia 2</t>
  </si>
  <si>
    <t>Linia 3</t>
  </si>
  <si>
    <t>VAN10</t>
  </si>
  <si>
    <t>Linia 4</t>
  </si>
  <si>
    <t xml:space="preserve">Linia 5 </t>
  </si>
  <si>
    <t>Turb 5004</t>
  </si>
  <si>
    <t>Linia 6</t>
  </si>
  <si>
    <t>Turb 3504</t>
  </si>
  <si>
    <t>Linia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</si>
</sst>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1" xfId="0" applyFill="1" applyBorder="1"/>
    <xf numFmtId="0" fontId="0" fillId="0" borderId="1" xfId="0" applyBorder="1"/>
    <xf numFmtId="2" fontId="0" fillId="0" borderId="1" xfId="0" applyNumberFormat="1" applyBorder="1"/>
    <xf numFmtId="0" fontId="2" fillId="0" borderId="1" xfId="0" applyFont="1" applyBorder="1"/>
    <xf numFmtId="0" fontId="0" fillId="3" borderId="1" xfId="0" applyFill="1" applyBorder="1"/>
    <xf numFmtId="0" fontId="0" fillId="4" borderId="1" xfId="0" applyFill="1" applyBorder="1"/>
    <xf numFmtId="0" fontId="2" fillId="4" borderId="1" xfId="0" applyFont="1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2" fontId="2" fillId="2" borderId="1" xfId="0" applyNumberFormat="1" applyFont="1" applyFill="1" applyBorder="1"/>
    <xf numFmtId="2" fontId="2" fillId="3" borderId="1" xfId="0" applyNumberFormat="1" applyFont="1" applyFill="1" applyBorder="1"/>
    <xf numFmtId="2" fontId="2" fillId="5" borderId="1" xfId="0" applyNumberFormat="1" applyFont="1" applyFill="1" applyBorder="1"/>
    <xf numFmtId="2" fontId="2" fillId="6" borderId="1" xfId="0" applyNumberFormat="1" applyFont="1" applyFill="1" applyBorder="1"/>
    <xf numFmtId="2" fontId="2" fillId="7" borderId="1" xfId="0" applyNumberFormat="1" applyFont="1" applyFill="1" applyBorder="1"/>
    <xf numFmtId="2" fontId="2" fillId="8" borderId="1" xfId="0" applyNumberFormat="1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00FF"/>
      <color rgb="FF66FF33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231499</xdr:colOff>
      <xdr:row>1</xdr:row>
      <xdr:rowOff>28575</xdr:rowOff>
    </xdr:from>
    <xdr:to>
      <xdr:col>22</xdr:col>
      <xdr:colOff>331760</xdr:colOff>
      <xdr:row>18</xdr:row>
      <xdr:rowOff>38100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39A61631-F168-38AA-3061-48E1729AE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23249" y="209550"/>
          <a:ext cx="3761036" cy="3086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383899</xdr:colOff>
      <xdr:row>1</xdr:row>
      <xdr:rowOff>38099</xdr:rowOff>
    </xdr:from>
    <xdr:to>
      <xdr:col>28</xdr:col>
      <xdr:colOff>487570</xdr:colOff>
      <xdr:row>18</xdr:row>
      <xdr:rowOff>28574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F3861930-697E-8229-B4A9-97940E0A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3249" y="222249"/>
          <a:ext cx="3754921" cy="3127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144403</xdr:colOff>
      <xdr:row>1</xdr:row>
      <xdr:rowOff>19050</xdr:rowOff>
    </xdr:from>
    <xdr:to>
      <xdr:col>16</xdr:col>
      <xdr:colOff>159902</xdr:colOff>
      <xdr:row>18</xdr:row>
      <xdr:rowOff>19049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E5DACDC4-EEB2-3E2D-2133-8CFAC70CD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78553" y="200025"/>
          <a:ext cx="3676274" cy="3076574"/>
        </a:xfrm>
        <a:prstGeom prst="rect">
          <a:avLst/>
        </a:prstGeom>
      </xdr:spPr>
    </xdr:pic>
    <xdr:clientData/>
  </xdr:twoCellAnchor>
  <xdr:twoCellAnchor editAs="oneCell">
    <xdr:from>
      <xdr:col>10</xdr:col>
      <xdr:colOff>127000</xdr:colOff>
      <xdr:row>18</xdr:row>
      <xdr:rowOff>101600</xdr:rowOff>
    </xdr:from>
    <xdr:to>
      <xdr:col>17</xdr:col>
      <xdr:colOff>438315</xdr:colOff>
      <xdr:row>46</xdr:row>
      <xdr:rowOff>25400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36DB6A54-90E2-5468-37A0-EB2EF52E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3450" y="3416300"/>
          <a:ext cx="4578515" cy="5086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565151</xdr:colOff>
      <xdr:row>18</xdr:row>
      <xdr:rowOff>101601</xdr:rowOff>
    </xdr:from>
    <xdr:to>
      <xdr:col>25</xdr:col>
      <xdr:colOff>101601</xdr:colOff>
      <xdr:row>44</xdr:row>
      <xdr:rowOff>168479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AE5A65C1-BC21-F1BB-1503-987C13EB4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18801" y="3416301"/>
          <a:ext cx="4419600" cy="485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2AC33-EADF-48B4-B74A-0932D2D612A3}">
  <dimension ref="A2:I35"/>
  <sheetViews>
    <sheetView tabSelected="1" topLeftCell="A13" workbookViewId="0">
      <selection activeCell="C30" sqref="C30"/>
    </sheetView>
  </sheetViews>
  <sheetFormatPr defaultRowHeight="14.5" x14ac:dyDescent="0.35"/>
  <cols>
    <col min="1" max="1" width="13.08984375" bestFit="1" customWidth="1"/>
    <col min="8" max="8" width="2.7265625" customWidth="1"/>
    <col min="9" max="9" width="10.6328125" bestFit="1" customWidth="1"/>
    <col min="10" max="10" width="5.453125" customWidth="1"/>
  </cols>
  <sheetData>
    <row r="2" spans="1:9" x14ac:dyDescent="0.35">
      <c r="A2" s="1" t="s">
        <v>2</v>
      </c>
      <c r="B2" s="2" t="s">
        <v>0</v>
      </c>
      <c r="C2" s="2" t="s">
        <v>0</v>
      </c>
      <c r="D2" s="2" t="s">
        <v>0</v>
      </c>
      <c r="E2" s="2" t="s">
        <v>0</v>
      </c>
      <c r="F2" s="2" t="s">
        <v>5</v>
      </c>
      <c r="G2" s="2" t="s">
        <v>5</v>
      </c>
      <c r="H2" s="2"/>
      <c r="I2" s="4" t="s">
        <v>6</v>
      </c>
    </row>
    <row r="3" spans="1:9" x14ac:dyDescent="0.35">
      <c r="A3" s="1" t="s">
        <v>1</v>
      </c>
      <c r="B3" s="3">
        <v>4.5</v>
      </c>
      <c r="C3" s="3">
        <v>4.47</v>
      </c>
      <c r="D3" s="3">
        <v>4.53</v>
      </c>
      <c r="E3" s="3">
        <v>5</v>
      </c>
      <c r="F3" s="3">
        <v>3.21</v>
      </c>
      <c r="G3" s="3">
        <v>3.18</v>
      </c>
      <c r="H3" s="2"/>
      <c r="I3" s="2"/>
    </row>
    <row r="4" spans="1:9" x14ac:dyDescent="0.35">
      <c r="A4" s="1" t="s">
        <v>4</v>
      </c>
      <c r="B4" s="2">
        <v>90</v>
      </c>
      <c r="C4" s="2">
        <v>180</v>
      </c>
      <c r="D4" s="2">
        <v>90</v>
      </c>
      <c r="E4" s="2">
        <v>90</v>
      </c>
      <c r="F4" s="2">
        <v>90</v>
      </c>
      <c r="G4" s="2">
        <v>90</v>
      </c>
      <c r="H4" s="2"/>
      <c r="I4" s="2"/>
    </row>
    <row r="5" spans="1:9" x14ac:dyDescent="0.35">
      <c r="A5" s="1" t="s">
        <v>3</v>
      </c>
      <c r="B5" s="3">
        <v>4.2</v>
      </c>
      <c r="C5" s="3">
        <v>8.5</v>
      </c>
      <c r="D5" s="3">
        <v>4.2</v>
      </c>
      <c r="E5" s="3">
        <v>4.7</v>
      </c>
      <c r="F5" s="3">
        <v>1.8</v>
      </c>
      <c r="G5" s="3">
        <v>1.8</v>
      </c>
      <c r="H5" s="3"/>
      <c r="I5" s="12">
        <f>SUM(B5:G5)</f>
        <v>25.2</v>
      </c>
    </row>
    <row r="6" spans="1:9" x14ac:dyDescent="0.35">
      <c r="A6" s="2"/>
      <c r="B6" s="2"/>
      <c r="C6" s="2"/>
      <c r="D6" s="2"/>
      <c r="E6" s="2"/>
      <c r="F6" s="2"/>
      <c r="G6" s="2"/>
      <c r="H6" s="2"/>
      <c r="I6" s="2"/>
    </row>
    <row r="7" spans="1:9" x14ac:dyDescent="0.35">
      <c r="A7" s="5" t="s">
        <v>7</v>
      </c>
      <c r="B7" s="2" t="s">
        <v>0</v>
      </c>
      <c r="C7" s="2" t="s">
        <v>0</v>
      </c>
      <c r="D7" s="2" t="s">
        <v>0</v>
      </c>
      <c r="E7" s="2" t="s">
        <v>0</v>
      </c>
      <c r="F7" s="2" t="s">
        <v>5</v>
      </c>
      <c r="G7" s="2"/>
      <c r="H7" s="2"/>
      <c r="I7" s="2"/>
    </row>
    <row r="8" spans="1:9" x14ac:dyDescent="0.35">
      <c r="A8" s="5" t="s">
        <v>1</v>
      </c>
      <c r="B8" s="2">
        <v>90</v>
      </c>
      <c r="C8" s="2">
        <v>90</v>
      </c>
      <c r="D8" s="3">
        <v>5</v>
      </c>
      <c r="E8" s="3">
        <v>5</v>
      </c>
      <c r="F8" s="2">
        <v>3.65</v>
      </c>
      <c r="G8" s="2"/>
      <c r="H8" s="2"/>
      <c r="I8" s="2"/>
    </row>
    <row r="9" spans="1:9" x14ac:dyDescent="0.35">
      <c r="A9" s="5" t="s">
        <v>4</v>
      </c>
      <c r="B9" s="2">
        <v>4.5999999999999996</v>
      </c>
      <c r="C9" s="2">
        <v>4.91</v>
      </c>
      <c r="D9" s="2">
        <v>90</v>
      </c>
      <c r="E9" s="2">
        <v>180</v>
      </c>
      <c r="F9" s="2">
        <v>360</v>
      </c>
      <c r="G9" s="2"/>
      <c r="H9" s="2"/>
      <c r="I9" s="2"/>
    </row>
    <row r="10" spans="1:9" x14ac:dyDescent="0.35">
      <c r="A10" s="5" t="s">
        <v>3</v>
      </c>
      <c r="B10" s="3">
        <v>4.3</v>
      </c>
      <c r="C10" s="3">
        <v>4.5999999999999996</v>
      </c>
      <c r="D10" s="3">
        <v>4.7</v>
      </c>
      <c r="E10" s="3">
        <v>9.4</v>
      </c>
      <c r="F10" s="3">
        <v>8.9</v>
      </c>
      <c r="G10" s="3"/>
      <c r="H10" s="3"/>
      <c r="I10" s="13">
        <f>SUM(B10:F10)</f>
        <v>31.9</v>
      </c>
    </row>
    <row r="11" spans="1:9" x14ac:dyDescent="0.35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35">
      <c r="A12" s="6" t="s">
        <v>8</v>
      </c>
      <c r="B12" s="2" t="s">
        <v>9</v>
      </c>
      <c r="C12" s="2" t="s">
        <v>9</v>
      </c>
      <c r="D12" s="2" t="s">
        <v>9</v>
      </c>
      <c r="E12" s="2"/>
      <c r="F12" s="2"/>
      <c r="G12" s="2"/>
      <c r="H12" s="2"/>
      <c r="I12" s="2"/>
    </row>
    <row r="13" spans="1:9" x14ac:dyDescent="0.35">
      <c r="A13" s="6" t="s">
        <v>1</v>
      </c>
      <c r="B13" s="2">
        <v>2.4900000000000002</v>
      </c>
      <c r="C13" s="2">
        <v>2.42</v>
      </c>
      <c r="D13" s="2">
        <v>2.4900000000000002</v>
      </c>
      <c r="E13" s="2"/>
      <c r="F13" s="2"/>
      <c r="G13" s="2"/>
      <c r="H13" s="2"/>
      <c r="I13" s="2"/>
    </row>
    <row r="14" spans="1:9" x14ac:dyDescent="0.35">
      <c r="A14" s="6" t="s">
        <v>4</v>
      </c>
      <c r="B14" s="2">
        <v>90</v>
      </c>
      <c r="C14" s="2">
        <v>90</v>
      </c>
      <c r="D14" s="2">
        <v>180</v>
      </c>
      <c r="E14" s="2"/>
      <c r="F14" s="2"/>
      <c r="G14" s="2"/>
      <c r="H14" s="2"/>
      <c r="I14" s="2"/>
    </row>
    <row r="15" spans="1:9" x14ac:dyDescent="0.35">
      <c r="A15" s="6" t="s">
        <v>3</v>
      </c>
      <c r="B15" s="2">
        <v>2.4</v>
      </c>
      <c r="C15" s="2">
        <v>2.2999999999999998</v>
      </c>
      <c r="D15" s="2">
        <v>4.7</v>
      </c>
      <c r="E15" s="2"/>
      <c r="F15" s="2"/>
      <c r="G15" s="2"/>
      <c r="H15" s="2"/>
      <c r="I15" s="7">
        <f>SUM(B15:F15)</f>
        <v>9.3999999999999986</v>
      </c>
    </row>
    <row r="16" spans="1:9" x14ac:dyDescent="0.3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35">
      <c r="A17" s="8" t="s">
        <v>10</v>
      </c>
      <c r="B17" s="2" t="s">
        <v>0</v>
      </c>
      <c r="C17" s="2" t="s">
        <v>9</v>
      </c>
      <c r="D17" s="2" t="s">
        <v>9</v>
      </c>
      <c r="E17" s="2" t="s">
        <v>9</v>
      </c>
      <c r="F17" s="2" t="s">
        <v>9</v>
      </c>
      <c r="G17" s="2"/>
      <c r="H17" s="2"/>
      <c r="I17" s="2"/>
    </row>
    <row r="18" spans="1:9" x14ac:dyDescent="0.35">
      <c r="A18" s="8" t="s">
        <v>1</v>
      </c>
      <c r="B18" s="2">
        <v>4.63</v>
      </c>
      <c r="C18" s="2">
        <v>2.96</v>
      </c>
      <c r="D18" s="2">
        <v>2.77</v>
      </c>
      <c r="E18" s="2">
        <v>2.61</v>
      </c>
      <c r="F18" s="2">
        <v>2.52</v>
      </c>
      <c r="G18" s="2"/>
      <c r="H18" s="2"/>
      <c r="I18" s="2"/>
    </row>
    <row r="19" spans="1:9" x14ac:dyDescent="0.35">
      <c r="A19" s="8" t="s">
        <v>4</v>
      </c>
      <c r="B19" s="2">
        <v>90</v>
      </c>
      <c r="C19" s="2">
        <v>180</v>
      </c>
      <c r="D19" s="2">
        <v>180</v>
      </c>
      <c r="E19" s="2">
        <v>180</v>
      </c>
      <c r="F19" s="2">
        <v>270</v>
      </c>
      <c r="G19" s="2"/>
      <c r="H19" s="2"/>
      <c r="I19" s="2"/>
    </row>
    <row r="20" spans="1:9" x14ac:dyDescent="0.35">
      <c r="A20" s="8" t="s">
        <v>3</v>
      </c>
      <c r="B20" s="3">
        <v>4.4000000000000004</v>
      </c>
      <c r="C20" s="3">
        <v>5.4</v>
      </c>
      <c r="D20" s="3">
        <v>5.3</v>
      </c>
      <c r="E20" s="3">
        <v>5.2</v>
      </c>
      <c r="F20" s="3">
        <v>7</v>
      </c>
      <c r="G20" s="3"/>
      <c r="H20" s="3"/>
      <c r="I20" s="14">
        <f>SUM(B20:F20)</f>
        <v>27.3</v>
      </c>
    </row>
    <row r="21" spans="1:9" x14ac:dyDescent="0.3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35">
      <c r="A22" s="9" t="s">
        <v>11</v>
      </c>
      <c r="B22" s="2" t="s">
        <v>12</v>
      </c>
      <c r="C22" s="2" t="s">
        <v>12</v>
      </c>
      <c r="D22" s="2"/>
      <c r="E22" s="2"/>
      <c r="F22" s="2"/>
      <c r="G22" s="2"/>
      <c r="H22" s="2"/>
      <c r="I22" s="2"/>
    </row>
    <row r="23" spans="1:9" x14ac:dyDescent="0.35">
      <c r="A23" s="9" t="s">
        <v>1</v>
      </c>
      <c r="B23" s="2">
        <v>8.31</v>
      </c>
      <c r="C23" s="2">
        <v>9.2899999999999991</v>
      </c>
      <c r="D23" s="2"/>
      <c r="E23" s="2"/>
      <c r="F23" s="2"/>
      <c r="G23" s="2"/>
      <c r="H23" s="2"/>
      <c r="I23" s="2"/>
    </row>
    <row r="24" spans="1:9" x14ac:dyDescent="0.35">
      <c r="A24" s="9" t="s">
        <v>4</v>
      </c>
      <c r="B24" s="2">
        <v>90</v>
      </c>
      <c r="C24" s="2">
        <v>90</v>
      </c>
      <c r="D24" s="2"/>
      <c r="E24" s="2"/>
      <c r="F24" s="2"/>
      <c r="G24" s="2"/>
      <c r="H24" s="2"/>
      <c r="I24" s="2"/>
    </row>
    <row r="25" spans="1:9" x14ac:dyDescent="0.35">
      <c r="A25" s="9" t="s">
        <v>3</v>
      </c>
      <c r="B25" s="3">
        <f>5.4</f>
        <v>5.4</v>
      </c>
      <c r="C25" s="3">
        <f>5.4</f>
        <v>5.4</v>
      </c>
      <c r="D25" s="3"/>
      <c r="E25" s="3"/>
      <c r="F25" s="3"/>
      <c r="G25" s="3"/>
      <c r="H25" s="3"/>
      <c r="I25" s="15">
        <f>SUM(B25:F25)</f>
        <v>10.8</v>
      </c>
    </row>
    <row r="26" spans="1:9" x14ac:dyDescent="0.3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35">
      <c r="A27" s="10" t="s">
        <v>13</v>
      </c>
      <c r="B27" s="2" t="s">
        <v>14</v>
      </c>
      <c r="C27" s="2" t="s">
        <v>14</v>
      </c>
      <c r="D27" s="2"/>
      <c r="E27" s="2"/>
      <c r="F27" s="2"/>
      <c r="G27" s="2"/>
      <c r="H27" s="2"/>
      <c r="I27" s="2"/>
    </row>
    <row r="28" spans="1:9" x14ac:dyDescent="0.35">
      <c r="A28" s="10" t="s">
        <v>1</v>
      </c>
      <c r="B28" s="2">
        <v>7.18</v>
      </c>
      <c r="C28" s="2">
        <v>5</v>
      </c>
      <c r="D28" s="2"/>
      <c r="E28" s="2"/>
      <c r="F28" s="2"/>
      <c r="G28" s="2"/>
      <c r="H28" s="2"/>
      <c r="I28" s="2"/>
    </row>
    <row r="29" spans="1:9" x14ac:dyDescent="0.35">
      <c r="A29" s="10" t="s">
        <v>4</v>
      </c>
      <c r="B29" s="2">
        <v>190</v>
      </c>
      <c r="C29" s="2">
        <v>270</v>
      </c>
      <c r="D29" s="2"/>
      <c r="E29" s="2"/>
      <c r="F29" s="2"/>
      <c r="G29" s="2"/>
      <c r="H29" s="2"/>
      <c r="I29" s="2"/>
    </row>
    <row r="30" spans="1:9" x14ac:dyDescent="0.35">
      <c r="A30" s="10" t="s">
        <v>3</v>
      </c>
      <c r="B30" s="3">
        <f>5.49</f>
        <v>5.49</v>
      </c>
      <c r="C30" s="3">
        <f>2.58</f>
        <v>2.58</v>
      </c>
      <c r="D30" s="3"/>
      <c r="E30" s="3"/>
      <c r="F30" s="3"/>
      <c r="G30" s="3"/>
      <c r="H30" s="3"/>
      <c r="I30" s="16">
        <f>SUM(B30:F30)</f>
        <v>8.07</v>
      </c>
    </row>
    <row r="31" spans="1:9" x14ac:dyDescent="0.3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35">
      <c r="A32" s="11" t="s">
        <v>15</v>
      </c>
      <c r="B32" s="2" t="s">
        <v>14</v>
      </c>
      <c r="C32" s="2" t="s">
        <v>14</v>
      </c>
      <c r="D32" s="2" t="s">
        <v>14</v>
      </c>
      <c r="E32" s="2"/>
      <c r="F32" s="2"/>
      <c r="G32" s="2"/>
      <c r="H32" s="2"/>
      <c r="I32" s="2"/>
    </row>
    <row r="33" spans="1:9" x14ac:dyDescent="0.35">
      <c r="A33" s="11" t="s">
        <v>1</v>
      </c>
      <c r="B33" s="2">
        <v>7.05</v>
      </c>
      <c r="C33" s="2">
        <v>6.8</v>
      </c>
      <c r="D33" s="2">
        <v>7.05</v>
      </c>
      <c r="E33" s="2"/>
      <c r="F33" s="2"/>
      <c r="G33" s="2"/>
      <c r="H33" s="2"/>
      <c r="I33" s="2"/>
    </row>
    <row r="34" spans="1:9" x14ac:dyDescent="0.35">
      <c r="A34" s="11" t="s">
        <v>4</v>
      </c>
      <c r="B34" s="2">
        <v>80</v>
      </c>
      <c r="C34" s="2">
        <v>110</v>
      </c>
      <c r="D34" s="2">
        <v>180</v>
      </c>
      <c r="E34" s="2"/>
      <c r="F34" s="2"/>
      <c r="G34" s="2"/>
      <c r="H34" s="2"/>
      <c r="I34" s="2"/>
    </row>
    <row r="35" spans="1:9" x14ac:dyDescent="0.35">
      <c r="A35" s="11" t="s">
        <v>3</v>
      </c>
      <c r="B35" s="3">
        <f>4.94*(B34/360)</f>
        <v>1.0977777777777777</v>
      </c>
      <c r="C35" s="3">
        <f>4.94*(C34/360)</f>
        <v>1.5094444444444446</v>
      </c>
      <c r="D35" s="3">
        <f>4.94*(D34/360)</f>
        <v>2.4700000000000002</v>
      </c>
      <c r="E35" s="3"/>
      <c r="F35" s="3"/>
      <c r="G35" s="3"/>
      <c r="H35" s="3"/>
      <c r="I35" s="17">
        <f>SUM(B35:F35)</f>
        <v>5.0772222222222219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91A6D-3B38-42D5-BED5-8633A85F411C}">
  <dimension ref="A3:D14"/>
  <sheetViews>
    <sheetView workbookViewId="0">
      <selection activeCell="H14" sqref="H14"/>
    </sheetView>
  </sheetViews>
  <sheetFormatPr defaultRowHeight="14.5" x14ac:dyDescent="0.35"/>
  <sheetData>
    <row r="3" spans="1:4" x14ac:dyDescent="0.35">
      <c r="A3">
        <v>1.8</v>
      </c>
      <c r="B3">
        <v>3.2</v>
      </c>
      <c r="C3">
        <f>A3*B3</f>
        <v>5.7600000000000007</v>
      </c>
      <c r="D3">
        <f>SUM(C3:C29)</f>
        <v>499.61</v>
      </c>
    </row>
    <row r="4" spans="1:4" x14ac:dyDescent="0.35">
      <c r="A4">
        <f>5-1.8</f>
        <v>3.2</v>
      </c>
      <c r="B4">
        <f>3.2+2.5</f>
        <v>5.7</v>
      </c>
      <c r="C4">
        <f t="shared" ref="C4:C14" si="0">A4*B4</f>
        <v>18.240000000000002</v>
      </c>
    </row>
    <row r="5" spans="1:4" x14ac:dyDescent="0.35">
      <c r="A5">
        <v>7.5</v>
      </c>
      <c r="B5">
        <v>4.5999999999999996</v>
      </c>
      <c r="C5">
        <f t="shared" si="0"/>
        <v>34.5</v>
      </c>
    </row>
    <row r="6" spans="1:4" x14ac:dyDescent="0.35">
      <c r="A6">
        <v>7</v>
      </c>
      <c r="B6">
        <v>10</v>
      </c>
      <c r="C6">
        <f t="shared" si="0"/>
        <v>70</v>
      </c>
    </row>
    <row r="7" spans="1:4" x14ac:dyDescent="0.35">
      <c r="A7">
        <v>2.8</v>
      </c>
      <c r="B7">
        <v>7.5</v>
      </c>
      <c r="C7">
        <f t="shared" si="0"/>
        <v>21</v>
      </c>
    </row>
    <row r="8" spans="1:4" x14ac:dyDescent="0.35">
      <c r="A8">
        <v>2.2000000000000002</v>
      </c>
      <c r="B8">
        <v>6.9</v>
      </c>
      <c r="C8">
        <f t="shared" si="0"/>
        <v>15.180000000000001</v>
      </c>
    </row>
    <row r="9" spans="1:4" x14ac:dyDescent="0.35">
      <c r="A9">
        <v>7.5</v>
      </c>
      <c r="B9">
        <v>15</v>
      </c>
      <c r="C9">
        <f t="shared" si="0"/>
        <v>112.5</v>
      </c>
    </row>
    <row r="10" spans="1:4" x14ac:dyDescent="0.35">
      <c r="A10">
        <v>8.4</v>
      </c>
      <c r="B10">
        <v>14</v>
      </c>
      <c r="C10">
        <f t="shared" si="0"/>
        <v>117.60000000000001</v>
      </c>
    </row>
    <row r="11" spans="1:4" x14ac:dyDescent="0.35">
      <c r="A11">
        <v>2.5</v>
      </c>
      <c r="B11">
        <v>5.7</v>
      </c>
      <c r="C11">
        <f t="shared" si="0"/>
        <v>14.25</v>
      </c>
    </row>
    <row r="12" spans="1:4" x14ac:dyDescent="0.35">
      <c r="C12">
        <f t="shared" si="0"/>
        <v>0</v>
      </c>
    </row>
    <row r="13" spans="1:4" x14ac:dyDescent="0.35">
      <c r="A13">
        <v>2.6</v>
      </c>
      <c r="B13">
        <f>9.8+7.5+6</f>
        <v>23.3</v>
      </c>
      <c r="C13">
        <f t="shared" si="0"/>
        <v>60.580000000000005</v>
      </c>
    </row>
    <row r="14" spans="1:4" x14ac:dyDescent="0.35">
      <c r="A14">
        <v>2</v>
      </c>
      <c r="B14">
        <v>15</v>
      </c>
      <c r="C14">
        <f t="shared" si="0"/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Linie</vt:lpstr>
      <vt:lpstr>Powierzchnia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Stawiński, Piotr</dc:creator>
  <cp:lastModifiedBy>Stawiński, Piotr</cp:lastModifiedBy>
  <dcterms:created xsi:type="dcterms:W3CDTF">2025-09-02T08:00:06Z</dcterms:created>
  <dcterms:modified xsi:type="dcterms:W3CDTF">2025-09-09T07:47:26Z</dcterms:modified>
</cp:coreProperties>
</file>